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unbal\Downloads\"/>
    </mc:Choice>
  </mc:AlternateContent>
  <xr:revisionPtr revIDLastSave="0" documentId="13_ncr:1_{64DA0FF3-313F-4C66-8266-6D6990AF7591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Expense Report" sheetId="1" r:id="rId1"/>
  </sheets>
  <externalReferences>
    <externalReference r:id="rId2"/>
  </externalReferences>
  <definedNames>
    <definedName name="BeginDate">'Expense Report'!$G$8</definedName>
    <definedName name="EndDate">'Expense Report'!$G$9</definedName>
    <definedName name="MileageRate">'Expense Report'!$J$7</definedName>
    <definedName name="_xlnm.Print_Titles" localSheetId="0">'Expense Report'!$12:$12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2" i="1" l="1"/>
  <c r="J32" i="1"/>
  <c r="L31" i="1"/>
  <c r="J31" i="1"/>
  <c r="L30" i="1"/>
  <c r="J30" i="1"/>
  <c r="L29" i="1"/>
  <c r="J29" i="1"/>
  <c r="L28" i="1"/>
  <c r="J28" i="1"/>
  <c r="L27" i="1"/>
  <c r="J27" i="1"/>
  <c r="L26" i="1"/>
  <c r="J26" i="1"/>
  <c r="L25" i="1"/>
  <c r="J25" i="1"/>
  <c r="L24" i="1"/>
  <c r="J24" i="1"/>
  <c r="L23" i="1"/>
  <c r="J23" i="1"/>
  <c r="L22" i="1"/>
  <c r="J22" i="1"/>
  <c r="L21" i="1"/>
  <c r="J21" i="1"/>
  <c r="L20" i="1"/>
  <c r="J20" i="1"/>
  <c r="L19" i="1"/>
  <c r="J19" i="1"/>
  <c r="L18" i="1"/>
  <c r="J18" i="1"/>
  <c r="L17" i="1"/>
  <c r="J17" i="1"/>
  <c r="L16" i="1"/>
  <c r="J16" i="1"/>
  <c r="L15" i="1"/>
  <c r="J15" i="1"/>
  <c r="L14" i="1"/>
  <c r="J14" i="1"/>
  <c r="L13" i="1"/>
  <c r="J13" i="1"/>
  <c r="L10" i="1"/>
  <c r="L9" i="1"/>
  <c r="L7" i="1"/>
  <c r="L8" i="1"/>
  <c r="D5" i="1" l="1"/>
</calcChain>
</file>

<file path=xl/sharedStrings.xml><?xml version="1.0" encoding="utf-8"?>
<sst xmlns="http://schemas.openxmlformats.org/spreadsheetml/2006/main" count="59" uniqueCount="39">
  <si>
    <t>EXPENSE REPORT TOTAL</t>
  </si>
  <si>
    <t>Annual Sales Seminar</t>
  </si>
  <si>
    <t>HOTEL</t>
  </si>
  <si>
    <t>Sales</t>
  </si>
  <si>
    <t>Managing Director</t>
  </si>
  <si>
    <t>MEALS</t>
  </si>
  <si>
    <t>OTHER</t>
  </si>
  <si>
    <t>Date</t>
  </si>
  <si>
    <t>Account</t>
  </si>
  <si>
    <t>Hotel</t>
  </si>
  <si>
    <t>Meals</t>
  </si>
  <si>
    <t>Transport</t>
  </si>
  <si>
    <t>Start</t>
  </si>
  <si>
    <t>End</t>
  </si>
  <si>
    <t>Mileage</t>
  </si>
  <si>
    <t>Other</t>
  </si>
  <si>
    <t>Total</t>
  </si>
  <si>
    <t>Sales &amp; Marketing</t>
  </si>
  <si>
    <t>Drive to airport/flight</t>
  </si>
  <si>
    <t>Hotel (2 nights)</t>
  </si>
  <si>
    <t>Convention Fees</t>
  </si>
  <si>
    <t>Meals &amp; Taxi</t>
  </si>
  <si>
    <t>Drive from airport</t>
  </si>
  <si>
    <t>Description</t>
  </si>
  <si>
    <t>Company Name</t>
  </si>
  <si>
    <t>Address</t>
  </si>
  <si>
    <t>Name</t>
  </si>
  <si>
    <t>EXPENSE REPORT</t>
  </si>
  <si>
    <t>Dept.</t>
  </si>
  <si>
    <t>Position</t>
  </si>
  <si>
    <t>Manager</t>
  </si>
  <si>
    <t>Purpose</t>
  </si>
  <si>
    <t>Start Date</t>
  </si>
  <si>
    <t>End Date</t>
  </si>
  <si>
    <t>Approved By</t>
  </si>
  <si>
    <t>Mileage Rate</t>
  </si>
  <si>
    <t>Meal Rate</t>
  </si>
  <si>
    <t>Hotel Rate</t>
  </si>
  <si>
    <t>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</si>
</sst>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&quot; mi.&quot;;\(#,##0.0\)&quot; mi.&quot;"/>
    <numFmt numFmtId="165" formatCode="&quot;$&quot;#,##0.00"/>
    <numFmt numFmtId="166" formatCode="&quot;$&quot;#,##0.00&quot;/mile&quot;"/>
    <numFmt numFmtId="167" formatCode="&quot;$&quot;#,##0.00&quot;/day&quot;"/>
    <numFmt numFmtId="168" formatCode="&quot;$&quot;#,##0.00&quot;/night&quot;"/>
  </numFmts>
  <fonts count="19" x14ac:knownFonts="1">
    <font>
      <sz val="11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/>
      <name val="Segoe UI"/>
      <family val="2"/>
      <scheme val="minor"/>
    </font>
    <font>
      <b/>
      <sz val="26"/>
      <color theme="0"/>
      <name val="Segoe UI"/>
      <family val="2"/>
      <scheme val="major"/>
    </font>
    <font>
      <b/>
      <sz val="14"/>
      <color theme="0"/>
      <name val="Segoe UI"/>
      <family val="2"/>
      <scheme val="major"/>
    </font>
    <font>
      <b/>
      <sz val="16"/>
      <color theme="0"/>
      <name val="Segoe UI"/>
      <family val="1"/>
      <scheme val="major"/>
    </font>
    <font>
      <sz val="11"/>
      <color theme="0"/>
      <name val="Segoe UI"/>
      <family val="2"/>
      <scheme val="minor"/>
    </font>
    <font>
      <sz val="11"/>
      <name val="Segoe UI"/>
      <family val="2"/>
      <scheme val="minor"/>
    </font>
    <font>
      <sz val="11"/>
      <color theme="4"/>
      <name val="Segoe UI"/>
      <family val="2"/>
      <scheme val="minor"/>
    </font>
    <font>
      <u/>
      <sz val="11"/>
      <color theme="4"/>
      <name val="Segoe UI"/>
      <family val="2"/>
      <scheme val="minor"/>
    </font>
    <font>
      <sz val="11"/>
      <name val="Century Gothic"/>
      <family val="2"/>
    </font>
    <font>
      <sz val="10"/>
      <name val="Century Gothic"/>
      <family val="2"/>
    </font>
    <font>
      <b/>
      <sz val="11"/>
      <color theme="6" tint="-0.499984740745262"/>
      <name val="Century Gothic"/>
      <family val="2"/>
    </font>
    <font>
      <b/>
      <sz val="12"/>
      <color theme="6" tint="-0.499984740745262"/>
      <name val="Century Gothic"/>
      <family val="2"/>
    </font>
    <font>
      <b/>
      <sz val="22"/>
      <color theme="6" tint="-0.499984740745262"/>
      <name val="Century Gothic"/>
      <family val="2"/>
    </font>
    <font>
      <b/>
      <sz val="28"/>
      <color rgb="FFFFC000"/>
      <name val="Century Gothic"/>
      <family val="2"/>
    </font>
    <font>
      <b/>
      <sz val="11"/>
      <color rgb="FFFFC000"/>
      <name val="Century Gothic"/>
      <family val="2"/>
    </font>
    <font>
      <b/>
      <sz val="10"/>
      <color theme="6" tint="0.39997558519241921"/>
      <name val="Century Gothic"/>
      <family val="2"/>
    </font>
    <font>
      <b/>
      <sz val="10"/>
      <color theme="6" tint="-0.499984740745262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 tint="0.79998168889431442"/>
      </bottom>
      <diagonal/>
    </border>
    <border>
      <left style="medium">
        <color theme="4" tint="0.79995117038483843"/>
      </left>
      <right style="medium">
        <color theme="4" tint="0.79995117038483843"/>
      </right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/>
      <bottom style="double">
        <color theme="6" tint="-0.499984740745262"/>
      </bottom>
      <diagonal/>
    </border>
    <border>
      <left/>
      <right style="thin">
        <color theme="6" tint="0.79998168889431442"/>
      </right>
      <top/>
      <bottom/>
      <diagonal/>
    </border>
    <border>
      <left style="thin">
        <color theme="6" tint="0.79998168889431442"/>
      </left>
      <right style="thin">
        <color theme="6" tint="0.79998168889431442"/>
      </right>
      <top/>
      <bottom/>
      <diagonal/>
    </border>
    <border>
      <left style="thin">
        <color theme="6" tint="0.79998168889431442"/>
      </left>
      <right/>
      <top/>
      <bottom/>
      <diagonal/>
    </border>
    <border>
      <left/>
      <right/>
      <top/>
      <bottom style="thin">
        <color theme="6" tint="0.39991454817346722"/>
      </bottom>
      <diagonal/>
    </border>
    <border>
      <left/>
      <right/>
      <top style="thin">
        <color theme="6" tint="0.39991454817346722"/>
      </top>
      <bottom style="thin">
        <color theme="6" tint="0.39991454817346722"/>
      </bottom>
      <diagonal/>
    </border>
    <border>
      <left/>
      <right/>
      <top/>
      <bottom style="thin">
        <color theme="6" tint="0.39994506668294322"/>
      </bottom>
      <diagonal/>
    </border>
    <border>
      <left/>
      <right/>
      <top style="thin">
        <color theme="6" tint="0.39991454817346722"/>
      </top>
      <bottom style="thin">
        <color theme="6" tint="0.39994506668294322"/>
      </bottom>
      <diagonal/>
    </border>
    <border>
      <left/>
      <right/>
      <top style="thin">
        <color theme="6" tint="0.39994506668294322"/>
      </top>
      <bottom style="thin">
        <color theme="6" tint="0.39994506668294322"/>
      </bottom>
      <diagonal/>
    </border>
    <border>
      <left/>
      <right/>
      <top style="double">
        <color theme="6" tint="-0.499984740745262"/>
      </top>
      <bottom style="double">
        <color theme="6" tint="-0.499984740745262"/>
      </bottom>
      <diagonal/>
    </border>
    <border>
      <left/>
      <right/>
      <top style="thin">
        <color rgb="FFFFC000"/>
      </top>
      <bottom style="thin">
        <color rgb="FFFFC000"/>
      </bottom>
      <diagonal/>
    </border>
  </borders>
  <cellStyleXfs count="19">
    <xf numFmtId="0" fontId="0" fillId="0" borderId="0" applyNumberFormat="0" applyFill="0" applyBorder="0" applyAlignment="0">
      <alignment vertical="center"/>
    </xf>
    <xf numFmtId="0" fontId="3" fillId="2" borderId="1" applyNumberFormat="0" applyAlignment="0" applyProtection="0"/>
    <xf numFmtId="0" fontId="8" fillId="0" borderId="0" applyNumberFormat="0" applyFill="0" applyBorder="0" applyAlignment="0" applyProtection="0"/>
    <xf numFmtId="0" fontId="4" fillId="2" borderId="1" applyNumberFormat="0" applyProtection="0">
      <alignment horizontal="left" vertical="center" indent="1"/>
    </xf>
    <xf numFmtId="165" fontId="5" fillId="2" borderId="0" applyBorder="0" applyProtection="0">
      <alignment horizontal="right" vertical="center" indent="1"/>
    </xf>
    <xf numFmtId="165" fontId="2" fillId="2" borderId="0" applyNumberFormat="0" applyBorder="0" applyProtection="0"/>
    <xf numFmtId="165" fontId="4" fillId="0" borderId="2" applyFill="0" applyProtection="0">
      <alignment horizontal="right" vertical="center" indent="1"/>
    </xf>
    <xf numFmtId="0" fontId="9" fillId="0" borderId="0" applyNumberFormat="0" applyFill="0" applyBorder="0" applyAlignment="0" applyProtection="0">
      <alignment vertical="center"/>
    </xf>
    <xf numFmtId="0" fontId="6" fillId="2" borderId="0" applyNumberFormat="0">
      <alignment horizontal="right" vertical="center" indent="1"/>
    </xf>
    <xf numFmtId="0" fontId="6" fillId="2" borderId="0" applyNumberFormat="0">
      <alignment horizontal="left" vertical="center" indent="1"/>
    </xf>
    <xf numFmtId="14" fontId="1" fillId="0" borderId="0" applyNumberFormat="0" applyFill="0" applyBorder="0">
      <alignment horizontal="left" vertical="center" wrapText="1" indent="1"/>
    </xf>
    <xf numFmtId="165" fontId="1" fillId="0" borderId="0" applyFill="0" applyBorder="0">
      <alignment horizontal="right" vertical="center" indent="1"/>
    </xf>
    <xf numFmtId="14" fontId="1" fillId="0" borderId="0" applyFont="0" applyFill="0" applyBorder="0">
      <alignment horizontal="left" vertical="center" indent="1"/>
    </xf>
    <xf numFmtId="164" fontId="1" fillId="0" borderId="0">
      <alignment horizontal="right" vertical="center" indent="1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4">
    <xf numFmtId="0" fontId="0" fillId="0" borderId="0" xfId="0">
      <alignment vertical="center"/>
    </xf>
    <xf numFmtId="0" fontId="10" fillId="0" borderId="0" xfId="0" applyFont="1" applyAlignment="1">
      <alignment horizontal="center"/>
    </xf>
    <xf numFmtId="165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10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6" fillId="3" borderId="4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1" fillId="8" borderId="13" xfId="10" applyNumberFormat="1" applyFont="1" applyFill="1" applyBorder="1" applyAlignment="1">
      <alignment horizontal="center" vertical="center" wrapText="1"/>
    </xf>
    <xf numFmtId="14" fontId="11" fillId="8" borderId="13" xfId="12" applyFont="1" applyFill="1" applyBorder="1" applyAlignment="1">
      <alignment horizontal="center" vertical="center"/>
    </xf>
    <xf numFmtId="0" fontId="15" fillId="3" borderId="0" xfId="1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Alignment="1">
      <alignment horizontal="center" vertical="center"/>
    </xf>
    <xf numFmtId="165" fontId="12" fillId="6" borderId="12" xfId="6" applyFont="1" applyFill="1" applyBorder="1" applyAlignment="1" applyProtection="1">
      <alignment horizontal="center" vertical="center"/>
    </xf>
    <xf numFmtId="0" fontId="13" fillId="0" borderId="3" xfId="0" applyFont="1" applyBorder="1" applyAlignment="1">
      <alignment horizontal="left" vertical="center" indent="1"/>
    </xf>
    <xf numFmtId="0" fontId="12" fillId="7" borderId="12" xfId="0" applyFont="1" applyFill="1" applyBorder="1" applyAlignment="1">
      <alignment horizontal="left" vertical="center" indent="1"/>
    </xf>
    <xf numFmtId="0" fontId="17" fillId="4" borderId="7" xfId="0" applyFont="1" applyFill="1" applyBorder="1" applyAlignment="1">
      <alignment horizontal="left" vertical="center" indent="1"/>
    </xf>
    <xf numFmtId="0" fontId="11" fillId="0" borderId="7" xfId="0" applyFont="1" applyBorder="1" applyAlignment="1">
      <alignment horizontal="left" vertical="center" indent="1"/>
    </xf>
    <xf numFmtId="0" fontId="17" fillId="4" borderId="7" xfId="0" applyFont="1" applyFill="1" applyBorder="1" applyAlignment="1">
      <alignment horizontal="left" vertical="center" indent="1"/>
    </xf>
    <xf numFmtId="0" fontId="11" fillId="0" borderId="7" xfId="0" applyFont="1" applyBorder="1" applyAlignment="1">
      <alignment horizontal="left" vertical="center" wrapText="1" indent="1"/>
    </xf>
    <xf numFmtId="166" fontId="11" fillId="8" borderId="7" xfId="9" applyNumberFormat="1" applyFont="1" applyFill="1" applyBorder="1" applyAlignment="1">
      <alignment horizontal="left" vertical="center" indent="1"/>
    </xf>
    <xf numFmtId="0" fontId="17" fillId="4" borderId="9" xfId="5" applyNumberFormat="1" applyFont="1" applyFill="1" applyBorder="1" applyAlignment="1" applyProtection="1">
      <alignment horizontal="left" vertical="center" indent="1"/>
    </xf>
    <xf numFmtId="165" fontId="11" fillId="8" borderId="9" xfId="6" applyFont="1" applyFill="1" applyBorder="1" applyAlignment="1" applyProtection="1">
      <alignment horizontal="left" vertical="center" indent="1"/>
    </xf>
    <xf numFmtId="0" fontId="17" fillId="4" borderId="8" xfId="0" applyFont="1" applyFill="1" applyBorder="1" applyAlignment="1">
      <alignment horizontal="left" vertical="center" indent="1"/>
    </xf>
    <xf numFmtId="0" fontId="11" fillId="0" borderId="8" xfId="0" applyFont="1" applyBorder="1" applyAlignment="1">
      <alignment horizontal="left" vertical="center" indent="1"/>
    </xf>
    <xf numFmtId="0" fontId="17" fillId="4" borderId="8" xfId="0" applyFont="1" applyFill="1" applyBorder="1" applyAlignment="1">
      <alignment horizontal="left" vertical="center" indent="1"/>
    </xf>
    <xf numFmtId="167" fontId="11" fillId="8" borderId="8" xfId="9" applyNumberFormat="1" applyFont="1" applyFill="1" applyBorder="1" applyAlignment="1">
      <alignment horizontal="left" vertical="center" indent="1"/>
    </xf>
    <xf numFmtId="0" fontId="17" fillId="4" borderId="11" xfId="5" applyNumberFormat="1" applyFont="1" applyFill="1" applyBorder="1" applyAlignment="1" applyProtection="1">
      <alignment horizontal="left" vertical="center" wrapText="1" indent="1"/>
    </xf>
    <xf numFmtId="165" fontId="11" fillId="8" borderId="11" xfId="6" applyFont="1" applyFill="1" applyBorder="1" applyAlignment="1" applyProtection="1">
      <alignment horizontal="left" vertical="center" indent="1"/>
    </xf>
    <xf numFmtId="168" fontId="11" fillId="8" borderId="8" xfId="9" applyNumberFormat="1" applyFont="1" applyFill="1" applyBorder="1" applyAlignment="1">
      <alignment horizontal="left" vertical="center" indent="1"/>
    </xf>
    <xf numFmtId="0" fontId="17" fillId="4" borderId="11" xfId="5" applyNumberFormat="1" applyFont="1" applyFill="1" applyBorder="1" applyAlignment="1" applyProtection="1">
      <alignment horizontal="left" vertical="center" indent="1"/>
    </xf>
    <xf numFmtId="0" fontId="17" fillId="4" borderId="10" xfId="0" applyFont="1" applyFill="1" applyBorder="1" applyAlignment="1">
      <alignment horizontal="left" indent="1"/>
    </xf>
    <xf numFmtId="0" fontId="10" fillId="0" borderId="10" xfId="0" applyFont="1" applyBorder="1" applyAlignment="1">
      <alignment horizontal="left" indent="1"/>
    </xf>
    <xf numFmtId="0" fontId="11" fillId="0" borderId="13" xfId="10" applyNumberFormat="1" applyFont="1" applyFill="1" applyBorder="1" applyAlignment="1">
      <alignment horizontal="left" vertical="center" wrapText="1" indent="1"/>
    </xf>
    <xf numFmtId="0" fontId="11" fillId="8" borderId="13" xfId="10" applyNumberFormat="1" applyFont="1" applyFill="1" applyBorder="1" applyAlignment="1">
      <alignment horizontal="left" vertical="center" wrapText="1" indent="1"/>
    </xf>
    <xf numFmtId="165" fontId="11" fillId="0" borderId="13" xfId="11" applyFont="1" applyFill="1" applyBorder="1" applyAlignment="1">
      <alignment horizontal="right" vertical="center" indent="1"/>
    </xf>
    <xf numFmtId="164" fontId="11" fillId="0" borderId="13" xfId="13" applyFont="1" applyBorder="1" applyAlignment="1">
      <alignment horizontal="right" vertical="center" indent="1"/>
    </xf>
    <xf numFmtId="0" fontId="11" fillId="8" borderId="13" xfId="10" applyNumberFormat="1" applyFont="1" applyFill="1" applyBorder="1" applyAlignment="1">
      <alignment horizontal="right" vertical="center" wrapText="1" indent="1"/>
    </xf>
    <xf numFmtId="165" fontId="11" fillId="8" borderId="13" xfId="11" applyFont="1" applyFill="1" applyBorder="1" applyAlignment="1">
      <alignment horizontal="right" vertical="center" indent="1"/>
    </xf>
    <xf numFmtId="164" fontId="11" fillId="8" borderId="13" xfId="13" applyFont="1" applyFill="1" applyBorder="1" applyAlignment="1">
      <alignment horizontal="right" vertical="center" indent="1"/>
    </xf>
    <xf numFmtId="6" fontId="11" fillId="0" borderId="13" xfId="0" applyNumberFormat="1" applyFont="1" applyBorder="1" applyAlignment="1">
      <alignment horizontal="right" vertical="center" indent="1"/>
    </xf>
    <xf numFmtId="165" fontId="18" fillId="7" borderId="13" xfId="11" applyFont="1" applyFill="1" applyBorder="1" applyAlignment="1">
      <alignment horizontal="right" vertical="center" indent="1"/>
    </xf>
    <xf numFmtId="0" fontId="11" fillId="0" borderId="13" xfId="0" applyFont="1" applyBorder="1" applyAlignment="1">
      <alignment horizontal="left" vertical="center" indent="1"/>
    </xf>
  </cellXfs>
  <cellStyles count="19">
    <cellStyle name="Comma" xfId="14" builtinId="3" customBuiltin="1"/>
    <cellStyle name="Comma [0]" xfId="15" builtinId="6" customBuiltin="1"/>
    <cellStyle name="Currency" xfId="16" builtinId="4" customBuiltin="1"/>
    <cellStyle name="Currency [0]" xfId="17" builtinId="7" customBuiltin="1"/>
    <cellStyle name="Date" xfId="12" xr:uid="{00000000-0005-0000-0000-000004000000}"/>
    <cellStyle name="ExpenseDetail" xfId="9" xr:uid="{00000000-0005-0000-0000-000005000000}"/>
    <cellStyle name="ExpenseHeaderDetails" xfId="8" xr:uid="{00000000-0005-0000-0000-000006000000}"/>
    <cellStyle name="Followed Hyperlink" xfId="7" builtinId="9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2" builtinId="8" customBuiltin="1"/>
    <cellStyle name="Normal" xfId="0" builtinId="0" customBuiltin="1"/>
    <cellStyle name="Percent" xfId="18" builtinId="5" customBuiltin="1"/>
    <cellStyle name="TableAmounts" xfId="11" xr:uid="{00000000-0005-0000-0000-00000F000000}"/>
    <cellStyle name="TableDetailsLeftAligned" xfId="10" xr:uid="{00000000-0005-0000-0000-000010000000}"/>
    <cellStyle name="TableMileage" xfId="13" xr:uid="{00000000-0005-0000-0000-000011000000}"/>
    <cellStyle name="Title" xfId="1" builtinId="15" customBuiltin="1"/>
  </cellStyles>
  <dxfs count="22"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 style="thin">
          <color rgb="FFFFC000"/>
        </top>
        <bottom style="thin">
          <color rgb="FFFFC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 style="thin">
          <color rgb="FFFFC000"/>
        </top>
        <bottom style="thin">
          <color rgb="FFFFC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 style="thin">
          <color rgb="FFFFC000"/>
        </top>
        <bottom style="thin">
          <color rgb="FFFFC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 style="thin">
          <color rgb="FFFFC000"/>
        </top>
        <bottom style="thin">
          <color rgb="FFFFC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 style="thin">
          <color rgb="FFFFC000"/>
        </top>
        <bottom style="thin">
          <color rgb="FFFFC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 style="thin">
          <color rgb="FFFFC000"/>
        </top>
        <bottom style="thin">
          <color rgb="FFFFC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 style="thin">
          <color rgb="FFFFC000"/>
        </top>
        <bottom style="thin">
          <color rgb="FFFFC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 style="thin">
          <color rgb="FFFFC000"/>
        </top>
        <bottom style="thin">
          <color rgb="FFFFC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 style="thin">
          <color rgb="FFFFC000"/>
        </top>
        <bottom style="thin">
          <color rgb="FFFFC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rgb="FFFFC000"/>
        </top>
        <bottom style="thin">
          <color rgb="FFFFC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rgb="FFFFC000"/>
        </top>
        <bottom style="thin">
          <color rgb="FFFFC000"/>
        </bottom>
        <vertical/>
        <horizontal style="thin">
          <color rgb="FFFFC000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rgb="FFFFC000"/>
        <name val="Century Gothic"/>
        <family val="2"/>
        <scheme val="none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0" indent="0" justifyLastLine="0" shrinkToFit="0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79998168889431442"/>
        </patternFill>
      </fill>
    </dxf>
    <dxf>
      <font>
        <b val="0"/>
        <i val="0"/>
        <color auto="1"/>
      </font>
      <border>
        <top style="medium">
          <color theme="4" tint="0.79998168889431442"/>
        </top>
      </border>
    </dxf>
    <dxf>
      <font>
        <b/>
        <i val="0"/>
        <color theme="3"/>
      </font>
      <border>
        <top style="thick">
          <color theme="4" tint="-0.499984740745262"/>
        </top>
        <bottom style="medium">
          <color theme="4" tint="0.79998168889431442"/>
        </bottom>
        <horizontal/>
      </border>
    </dxf>
    <dxf>
      <font>
        <b val="0"/>
        <i val="0"/>
        <color theme="1" tint="4.9989318521683403E-2"/>
      </font>
      <border>
        <bottom style="medium">
          <color theme="4"/>
        </bottom>
      </border>
    </dxf>
  </dxfs>
  <tableStyles count="1" defaultTableStyle="Expense Report" defaultPivotStyle="PivotStyleLight16">
    <tableStyle name="Expense Report" pivot="0" count="4" xr9:uid="{00000000-0011-0000-FFFF-FFFF00000000}">
      <tableStyleElement type="wholeTable" dxfId="21"/>
      <tableStyleElement type="headerRow" dxfId="20"/>
      <tableStyleElement type="totalRow" dxfId="19"/>
      <tableStyleElement type="secondRowStripe" dxfId="18"/>
    </tableStyle>
  </tableStyles>
  <colors>
    <mruColors>
      <color rgb="FFF2F2F2"/>
      <color rgb="FFFCE8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hnoor's\w%20o%20r%20k\Months\October\In-Progress\Expense%20Reports\dgb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 Report"/>
      <sheetName val="dgbsb"/>
    </sheetNames>
    <sheetDataSet>
      <sheetData sheetId="0"/>
      <sheetData sheetId="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Expenses" displayName="tblExpenses" ref="B12:L32" headerRowDxfId="13" dataDxfId="12" totalsRowDxfId="11">
  <tableColumns count="11">
    <tableColumn id="1" xr3:uid="{00000000-0010-0000-0000-000001000000}" name="Date" totalsRowLabel="Totals" dataDxfId="10" dataCellStyle="Date"/>
    <tableColumn id="2" xr3:uid="{00000000-0010-0000-0000-000002000000}" name="Account" dataDxfId="9" dataCellStyle="TableDetailsLeftAligned"/>
    <tableColumn id="3" xr3:uid="{00000000-0010-0000-0000-000003000000}" name="Description" dataDxfId="8" dataCellStyle="TableDetailsLeftAligned"/>
    <tableColumn id="4" xr3:uid="{00000000-0010-0000-0000-000004000000}" name="Hotel" totalsRowFunction="sum" dataDxfId="7" dataCellStyle="TableAmounts"/>
    <tableColumn id="8" xr3:uid="{00000000-0010-0000-0000-000008000000}" name="Meals" totalsRowFunction="sum" dataDxfId="6" dataCellStyle="TableAmounts"/>
    <tableColumn id="5" xr3:uid="{00000000-0010-0000-0000-000005000000}" name="Transport" totalsRowFunction="sum" dataDxfId="5" dataCellStyle="TableAmounts"/>
    <tableColumn id="6" xr3:uid="{00000000-0010-0000-0000-000006000000}" name="Start" dataDxfId="4" dataCellStyle="TableMileage"/>
    <tableColumn id="7" xr3:uid="{00000000-0010-0000-0000-000007000000}" name="End" dataDxfId="3" dataCellStyle="TableMileage"/>
    <tableColumn id="12" xr3:uid="{00000000-0010-0000-0000-00000C000000}" name="Mileage" totalsRowFunction="sum" dataDxfId="2" dataCellStyle="TableAmounts">
      <calculatedColumnFormula>IF(COUNTA([1]!tblExpenses[[#This Row],[Start]:[End]])=2,([1]!tblExpenses[[#This Row],[End]]-[1]!tblExpenses[[#This Row],[Start]])*MileageRate,"")</calculatedColumnFormula>
    </tableColumn>
    <tableColumn id="9" xr3:uid="{00000000-0010-0000-0000-000009000000}" name="Other" totalsRowFunction="sum" dataDxfId="1" dataCellStyle="TableAmounts"/>
    <tableColumn id="11" xr3:uid="{00000000-0010-0000-0000-00000B000000}" name="Total" totalsRowFunction="sum" dataDxfId="0" dataCellStyle="TableAmounts">
      <calculatedColumnFormula>IF(COUNTA([1]!tblExpenses[[#This Row],[Date]:[End]])=0,"",SUM([1]!tblExpenses[[#This Row],[Hotel]:[Transport]],[1]!tblExpenses[[#This Row],[Mileage]:[Other]]))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nter Hotel, Meals, Transportation expenses, and Start and End Miles in this table. Mileage cost and Total expenses are automatically calculated"/>
    </ext>
  </extLst>
</table>
</file>

<file path=xl/theme/theme1.xml><?xml version="1.0" encoding="utf-8"?>
<a:theme xmlns:a="http://schemas.openxmlformats.org/drawingml/2006/main" name="Metropolitan">
  <a:themeElements>
    <a:clrScheme name="Expense Repor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438C9B"/>
      </a:accent1>
      <a:accent2>
        <a:srgbClr val="DA1FA2"/>
      </a:accent2>
      <a:accent3>
        <a:srgbClr val="F2C911"/>
      </a:accent3>
      <a:accent4>
        <a:srgbClr val="6D5CA7"/>
      </a:accent4>
      <a:accent5>
        <a:srgbClr val="F44A4A"/>
      </a:accent5>
      <a:accent6>
        <a:srgbClr val="759D33"/>
      </a:accent6>
      <a:hlink>
        <a:srgbClr val="6D5CA7"/>
      </a:hlink>
      <a:folHlink>
        <a:srgbClr val="DA1FA2"/>
      </a:folHlink>
    </a:clrScheme>
    <a:fontScheme name="Expense Repor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2:N32"/>
  <sheetViews>
    <sheetView showGridLines="0" tabSelected="1" view="pageBreakPreview" topLeftCell="A7" zoomScale="55" zoomScaleNormal="100" zoomScaleSheetLayoutView="55" workbookViewId="0">
      <selection activeCell="G18" sqref="G18"/>
    </sheetView>
  </sheetViews>
  <sheetFormatPr defaultColWidth="9" defaultRowHeight="33.950000000000003" customHeight="1" x14ac:dyDescent="0.3"/>
  <cols>
    <col min="1" max="1" width="3.125" style="1" customWidth="1"/>
    <col min="2" max="2" width="20.375" style="1" customWidth="1"/>
    <col min="3" max="3" width="24.5" style="1" customWidth="1"/>
    <col min="4" max="4" width="26.75" style="1" customWidth="1"/>
    <col min="5" max="5" width="11.875" style="2" customWidth="1"/>
    <col min="6" max="6" width="12.75" style="2" customWidth="1"/>
    <col min="7" max="7" width="19.375" style="2" customWidth="1"/>
    <col min="8" max="9" width="15.5" style="1" customWidth="1"/>
    <col min="10" max="10" width="17.5" style="1" customWidth="1"/>
    <col min="11" max="11" width="17.375" style="2" customWidth="1"/>
    <col min="12" max="12" width="30.125" style="1" customWidth="1"/>
    <col min="13" max="13" width="0.25" style="1" customWidth="1"/>
    <col min="14" max="16384" width="9" style="1"/>
  </cols>
  <sheetData>
    <row r="2" spans="2:14" ht="53.25" customHeight="1" x14ac:dyDescent="0.3">
      <c r="B2" s="12" t="s">
        <v>27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4"/>
      <c r="N2" s="4"/>
    </row>
    <row r="3" spans="2:14" ht="43.5" customHeight="1" x14ac:dyDescent="0.3">
      <c r="B3" s="13" t="s">
        <v>24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/>
      <c r="N3"/>
    </row>
    <row r="4" spans="2:14" ht="30" customHeight="1" thickBot="1" x14ac:dyDescent="0.35">
      <c r="B4" s="15" t="s">
        <v>25</v>
      </c>
      <c r="C4" s="15"/>
      <c r="D4" s="5"/>
      <c r="E4" s="5"/>
      <c r="F4" s="5"/>
      <c r="G4" s="5"/>
      <c r="H4" s="5"/>
      <c r="I4" s="5"/>
      <c r="J4" s="5"/>
      <c r="K4" s="5"/>
      <c r="L4" s="5"/>
      <c r="M4"/>
      <c r="N4"/>
    </row>
    <row r="5" spans="2:14" ht="27.95" customHeight="1" thickTop="1" thickBot="1" x14ac:dyDescent="0.35">
      <c r="B5" s="16" t="s">
        <v>0</v>
      </c>
      <c r="C5" s="16"/>
      <c r="D5" s="14">
        <f>SUM([1]!tblExpenses[Total])</f>
        <v>1290.7000000000007</v>
      </c>
      <c r="E5" s="14"/>
      <c r="F5" s="14"/>
      <c r="G5" s="14"/>
      <c r="H5" s="14"/>
      <c r="I5" s="14"/>
      <c r="J5" s="14"/>
      <c r="K5" s="14"/>
      <c r="L5" s="14"/>
      <c r="M5"/>
      <c r="N5"/>
    </row>
    <row r="6" spans="2:14" ht="12.75" customHeight="1" thickTop="1" x14ac:dyDescent="0.3">
      <c r="E6" s="1"/>
      <c r="F6" s="1"/>
      <c r="G6" s="1"/>
      <c r="K6" s="1"/>
      <c r="M6"/>
      <c r="N6"/>
    </row>
    <row r="7" spans="2:14" ht="27.95" customHeight="1" x14ac:dyDescent="0.3">
      <c r="B7" s="17" t="s">
        <v>26</v>
      </c>
      <c r="C7" s="18" t="s">
        <v>26</v>
      </c>
      <c r="D7" s="18"/>
      <c r="E7" s="19" t="s">
        <v>31</v>
      </c>
      <c r="F7" s="19"/>
      <c r="G7" s="20" t="s">
        <v>1</v>
      </c>
      <c r="H7" s="20"/>
      <c r="I7" s="17" t="s">
        <v>35</v>
      </c>
      <c r="J7" s="21">
        <v>0.5</v>
      </c>
      <c r="K7" s="22" t="s">
        <v>2</v>
      </c>
      <c r="L7" s="23">
        <f>SUM([1]!tblExpenses[Hotel])</f>
        <v>445</v>
      </c>
      <c r="M7"/>
    </row>
    <row r="8" spans="2:14" ht="27.95" customHeight="1" x14ac:dyDescent="0.3">
      <c r="B8" s="24" t="s">
        <v>28</v>
      </c>
      <c r="C8" s="25" t="s">
        <v>3</v>
      </c>
      <c r="D8" s="25"/>
      <c r="E8" s="26" t="s">
        <v>32</v>
      </c>
      <c r="F8" s="26"/>
      <c r="G8" s="25" t="s">
        <v>7</v>
      </c>
      <c r="H8" s="25"/>
      <c r="I8" s="24" t="s">
        <v>36</v>
      </c>
      <c r="J8" s="27">
        <v>30</v>
      </c>
      <c r="K8" s="28" t="s">
        <v>38</v>
      </c>
      <c r="L8" s="29">
        <f>SUM([1]!tblExpenses[Transport],[1]!tblExpenses[Mileage])</f>
        <v>745.70000000000073</v>
      </c>
      <c r="M8"/>
      <c r="N8"/>
    </row>
    <row r="9" spans="2:14" ht="27.95" customHeight="1" x14ac:dyDescent="0.3">
      <c r="B9" s="24" t="s">
        <v>29</v>
      </c>
      <c r="C9" s="25" t="s">
        <v>4</v>
      </c>
      <c r="D9" s="25"/>
      <c r="E9" s="26" t="s">
        <v>33</v>
      </c>
      <c r="F9" s="26"/>
      <c r="G9" s="25" t="s">
        <v>7</v>
      </c>
      <c r="H9" s="25"/>
      <c r="I9" s="24" t="s">
        <v>37</v>
      </c>
      <c r="J9" s="30">
        <v>200</v>
      </c>
      <c r="K9" s="31" t="s">
        <v>5</v>
      </c>
      <c r="L9" s="29">
        <f>SUM([1]!tblExpenses[Meals])</f>
        <v>75</v>
      </c>
      <c r="M9"/>
    </row>
    <row r="10" spans="2:14" ht="27.95" customHeight="1" x14ac:dyDescent="0.3">
      <c r="B10" s="24" t="s">
        <v>30</v>
      </c>
      <c r="C10" s="25" t="s">
        <v>26</v>
      </c>
      <c r="D10" s="25"/>
      <c r="E10" s="26" t="s">
        <v>34</v>
      </c>
      <c r="F10" s="26"/>
      <c r="G10" s="25" t="s">
        <v>26</v>
      </c>
      <c r="H10" s="25"/>
      <c r="I10" s="32"/>
      <c r="J10" s="33"/>
      <c r="K10" s="31" t="s">
        <v>6</v>
      </c>
      <c r="L10" s="29">
        <f>SUM([1]!tblExpenses[Other])</f>
        <v>25</v>
      </c>
      <c r="M10"/>
      <c r="N10"/>
    </row>
    <row r="11" spans="2:14" ht="15.75" customHeight="1" x14ac:dyDescent="0.3">
      <c r="E11" s="1"/>
      <c r="F11" s="1"/>
      <c r="G11" s="1"/>
      <c r="K11" s="1"/>
      <c r="M11"/>
      <c r="N11"/>
    </row>
    <row r="12" spans="2:14" ht="27.95" customHeight="1" x14ac:dyDescent="0.3">
      <c r="B12" s="7" t="s">
        <v>7</v>
      </c>
      <c r="C12" s="8" t="s">
        <v>8</v>
      </c>
      <c r="D12" s="8" t="s">
        <v>23</v>
      </c>
      <c r="E12" s="8" t="s">
        <v>9</v>
      </c>
      <c r="F12" s="8" t="s">
        <v>10</v>
      </c>
      <c r="G12" s="8" t="s">
        <v>11</v>
      </c>
      <c r="H12" s="8" t="s">
        <v>12</v>
      </c>
      <c r="I12" s="8" t="s">
        <v>13</v>
      </c>
      <c r="J12" s="8" t="s">
        <v>14</v>
      </c>
      <c r="K12" s="8" t="s">
        <v>15</v>
      </c>
      <c r="L12" s="9" t="s">
        <v>16</v>
      </c>
      <c r="M12" s="3"/>
    </row>
    <row r="13" spans="2:14" s="6" customFormat="1" ht="27.95" customHeight="1" x14ac:dyDescent="0.25">
      <c r="B13" s="43" t="s">
        <v>7</v>
      </c>
      <c r="C13" s="34" t="s">
        <v>17</v>
      </c>
      <c r="D13" s="34" t="s">
        <v>18</v>
      </c>
      <c r="E13" s="36"/>
      <c r="F13" s="36"/>
      <c r="G13" s="36">
        <v>428</v>
      </c>
      <c r="H13" s="37">
        <v>11378.5</v>
      </c>
      <c r="I13" s="37">
        <v>11456.2</v>
      </c>
      <c r="J13" s="36" t="str">
        <f>IF(COUNTA([1]!tblExpenses[[#This Row],[Start]:[End]])=2,([1]!tblExpenses[[#This Row],[End]]-[1]!tblExpenses[[#This Row],[Start]])*MileageRate,"")</f>
        <v/>
      </c>
      <c r="K13" s="36"/>
      <c r="L13" s="36">
        <f>IF(COUNTA([1]!tblExpenses[[#This Row],[Date]:[End]])=0,"",SUM([1]!tblExpenses[[#This Row],[Hotel]:[Transport]],[1]!tblExpenses[[#This Row],[Mileage]:[Other]]))</f>
        <v>45</v>
      </c>
    </row>
    <row r="14" spans="2:14" s="6" customFormat="1" ht="27.95" customHeight="1" x14ac:dyDescent="0.25">
      <c r="B14" s="43" t="s">
        <v>7</v>
      </c>
      <c r="C14" s="35" t="s">
        <v>17</v>
      </c>
      <c r="D14" s="35" t="s">
        <v>19</v>
      </c>
      <c r="E14" s="39">
        <v>445</v>
      </c>
      <c r="F14" s="39"/>
      <c r="G14" s="39">
        <v>225</v>
      </c>
      <c r="H14" s="40"/>
      <c r="I14" s="40"/>
      <c r="J14" s="39" t="str">
        <f>IF(COUNTA([1]!tblExpenses[[#This Row],[Start]:[End]])=2,([1]!tblExpenses[[#This Row],[End]]-[1]!tblExpenses[[#This Row],[Start]])*MileageRate,"")</f>
        <v/>
      </c>
      <c r="K14" s="39"/>
      <c r="L14" s="39">
        <f>IF(COUNTA([1]!tblExpenses[[#This Row],[Date]:[End]])=0,"",SUM([1]!tblExpenses[[#This Row],[Hotel]:[Transport]],[1]!tblExpenses[[#This Row],[Mileage]:[Other]]))</f>
        <v>15</v>
      </c>
    </row>
    <row r="15" spans="2:14" s="6" customFormat="1" ht="27.95" customHeight="1" x14ac:dyDescent="0.25">
      <c r="B15" s="43" t="s">
        <v>7</v>
      </c>
      <c r="C15" s="35" t="s">
        <v>17</v>
      </c>
      <c r="D15" s="35" t="s">
        <v>20</v>
      </c>
      <c r="E15" s="39"/>
      <c r="F15" s="39"/>
      <c r="G15" s="39"/>
      <c r="H15" s="40"/>
      <c r="I15" s="40"/>
      <c r="J15" s="39">
        <f>IF(COUNTA([1]!tblExpenses[[#This Row],[Start]:[End]])=2,([1]!tblExpenses[[#This Row],[End]]-[1]!tblExpenses[[#This Row],[Start]])*MileageRate,"")</f>
        <v>38.850000000000364</v>
      </c>
      <c r="K15" s="39">
        <v>25</v>
      </c>
      <c r="L15" s="39">
        <f>IF(COUNTA([1]!tblExpenses[[#This Row],[Date]:[End]])=0,"",SUM([1]!tblExpenses[[#This Row],[Hotel]:[Transport]],[1]!tblExpenses[[#This Row],[Mileage]:[Other]]))</f>
        <v>38.850000000000364</v>
      </c>
    </row>
    <row r="16" spans="2:14" s="6" customFormat="1" ht="27.95" customHeight="1" x14ac:dyDescent="0.25">
      <c r="B16" s="43" t="s">
        <v>7</v>
      </c>
      <c r="C16" s="35" t="s">
        <v>17</v>
      </c>
      <c r="D16" s="35" t="s">
        <v>10</v>
      </c>
      <c r="E16" s="39"/>
      <c r="F16" s="41">
        <v>30</v>
      </c>
      <c r="G16" s="39"/>
      <c r="H16" s="40"/>
      <c r="I16" s="40"/>
      <c r="J16" s="39" t="str">
        <f>IF(COUNTA([1]!tblExpenses[[#This Row],[Start]:[End]])=2,([1]!tblExpenses[[#This Row],[End]]-[1]!tblExpenses[[#This Row],[Start]])*MileageRate,"")</f>
        <v/>
      </c>
      <c r="K16" s="39"/>
      <c r="L16" s="39" t="str">
        <f>IF(COUNTA([1]!tblExpenses[[#This Row],[Date]:[End]])=0,"",SUM([1]!tblExpenses[[#This Row],[Hotel]:[Transport]],[1]!tblExpenses[[#This Row],[Mileage]:[Other]]))</f>
        <v/>
      </c>
    </row>
    <row r="17" spans="2:12" s="6" customFormat="1" ht="27.95" customHeight="1" x14ac:dyDescent="0.25">
      <c r="B17" s="43" t="s">
        <v>7</v>
      </c>
      <c r="C17" s="35" t="s">
        <v>17</v>
      </c>
      <c r="D17" s="35" t="s">
        <v>21</v>
      </c>
      <c r="E17" s="39"/>
      <c r="F17" s="41">
        <v>30</v>
      </c>
      <c r="G17" s="39">
        <v>15</v>
      </c>
      <c r="H17" s="40"/>
      <c r="I17" s="40"/>
      <c r="J17" s="39" t="str">
        <f>IF(COUNTA([1]!tblExpenses[[#This Row],[Start]:[End]])=2,([1]!tblExpenses[[#This Row],[End]]-[1]!tblExpenses[[#This Row],[Start]])*MileageRate,"")</f>
        <v/>
      </c>
      <c r="K17" s="39"/>
      <c r="L17" s="39" t="str">
        <f>IF(COUNTA([1]!tblExpenses[[#This Row],[Date]:[End]])=0,"",SUM([1]!tblExpenses[[#This Row],[Hotel]:[Transport]],[1]!tblExpenses[[#This Row],[Mileage]:[Other]]))</f>
        <v/>
      </c>
    </row>
    <row r="18" spans="2:12" s="6" customFormat="1" ht="27.95" customHeight="1" x14ac:dyDescent="0.25">
      <c r="B18" s="43" t="s">
        <v>7</v>
      </c>
      <c r="C18" s="35" t="s">
        <v>17</v>
      </c>
      <c r="D18" s="35" t="s">
        <v>10</v>
      </c>
      <c r="E18" s="39"/>
      <c r="F18" s="41">
        <v>15</v>
      </c>
      <c r="G18" s="39"/>
      <c r="H18" s="40"/>
      <c r="I18" s="40"/>
      <c r="J18" s="39" t="str">
        <f>IF(COUNTA([1]!tblExpenses[[#This Row],[Start]:[End]])=2,([1]!tblExpenses[[#This Row],[End]]-[1]!tblExpenses[[#This Row],[Start]])*MileageRate,"")</f>
        <v/>
      </c>
      <c r="K18" s="39"/>
      <c r="L18" s="39" t="str">
        <f>IF(COUNTA([1]!tblExpenses[[#This Row],[Date]:[End]])=0,"",SUM([1]!tblExpenses[[#This Row],[Hotel]:[Transport]],[1]!tblExpenses[[#This Row],[Mileage]:[Other]]))</f>
        <v/>
      </c>
    </row>
    <row r="19" spans="2:12" s="6" customFormat="1" ht="27.95" customHeight="1" x14ac:dyDescent="0.25">
      <c r="B19" s="43" t="s">
        <v>7</v>
      </c>
      <c r="C19" s="34" t="s">
        <v>17</v>
      </c>
      <c r="D19" s="34" t="s">
        <v>22</v>
      </c>
      <c r="E19" s="36"/>
      <c r="F19" s="36"/>
      <c r="G19" s="36"/>
      <c r="H19" s="37">
        <v>11456.2</v>
      </c>
      <c r="I19" s="37">
        <v>11533.900000000001</v>
      </c>
      <c r="J19" s="36" t="str">
        <f>IF(COUNTA([1]!tblExpenses[[#This Row],[Start]:[End]])=2,([1]!tblExpenses[[#This Row],[End]]-[1]!tblExpenses[[#This Row],[Start]])*MileageRate,"")</f>
        <v/>
      </c>
      <c r="K19" s="36"/>
      <c r="L19" s="36" t="str">
        <f>IF(COUNTA([1]!tblExpenses[[#This Row],[Date]:[End]])=0,"",SUM([1]!tblExpenses[[#This Row],[Hotel]:[Transport]],[1]!tblExpenses[[#This Row],[Mileage]:[Other]]))</f>
        <v/>
      </c>
    </row>
    <row r="20" spans="2:12" s="6" customFormat="1" ht="27.95" customHeight="1" x14ac:dyDescent="0.25">
      <c r="B20" s="11"/>
      <c r="C20" s="10"/>
      <c r="D20" s="38"/>
      <c r="E20" s="39"/>
      <c r="F20" s="39"/>
      <c r="G20" s="39"/>
      <c r="H20" s="40"/>
      <c r="I20" s="40"/>
      <c r="J20" s="39" t="str">
        <f>IF(COUNTA([1]!tblExpenses[[#This Row],[Start]:[End]])=2,([1]!tblExpenses[[#This Row],[End]]-[1]!tblExpenses[[#This Row],[Start]])*MileageRate,"")</f>
        <v/>
      </c>
      <c r="K20" s="39"/>
      <c r="L20" s="39" t="str">
        <f>IF(COUNTA([1]!tblExpenses[[#This Row],[Date]:[End]])=0,"",SUM([1]!tblExpenses[[#This Row],[Hotel]:[Transport]],[1]!tblExpenses[[#This Row],[Mileage]:[Other]]))</f>
        <v/>
      </c>
    </row>
    <row r="21" spans="2:12" s="6" customFormat="1" ht="27.95" customHeight="1" x14ac:dyDescent="0.25">
      <c r="B21" s="11"/>
      <c r="C21" s="10"/>
      <c r="D21" s="38"/>
      <c r="E21" s="39"/>
      <c r="F21" s="39"/>
      <c r="G21" s="39"/>
      <c r="H21" s="40"/>
      <c r="I21" s="40"/>
      <c r="J21" s="39" t="str">
        <f>IF(COUNTA([1]!tblExpenses[[#This Row],[Start]:[End]])=2,([1]!tblExpenses[[#This Row],[End]]-[1]!tblExpenses[[#This Row],[Start]])*MileageRate,"")</f>
        <v/>
      </c>
      <c r="K21" s="39"/>
      <c r="L21" s="39" t="str">
        <f>IF(COUNTA([1]!tblExpenses[[#This Row],[Date]:[End]])=0,"",SUM([1]!tblExpenses[[#This Row],[Hotel]:[Transport]],[1]!tblExpenses[[#This Row],[Mileage]:[Other]]))</f>
        <v/>
      </c>
    </row>
    <row r="22" spans="2:12" s="6" customFormat="1" ht="27.95" customHeight="1" x14ac:dyDescent="0.25">
      <c r="B22" s="11"/>
      <c r="C22" s="10"/>
      <c r="D22" s="38"/>
      <c r="E22" s="39"/>
      <c r="F22" s="39"/>
      <c r="G22" s="39"/>
      <c r="H22" s="40"/>
      <c r="I22" s="40"/>
      <c r="J22" s="39" t="str">
        <f>IF(COUNTA([1]!tblExpenses[[#This Row],[Start]:[End]])=2,([1]!tblExpenses[[#This Row],[End]]-[1]!tblExpenses[[#This Row],[Start]])*MileageRate,"")</f>
        <v/>
      </c>
      <c r="K22" s="39"/>
      <c r="L22" s="39" t="str">
        <f>IF(COUNTA([1]!tblExpenses[[#This Row],[Date]:[End]])=0,"",SUM([1]!tblExpenses[[#This Row],[Hotel]:[Transport]],[1]!tblExpenses[[#This Row],[Mileage]:[Other]]))</f>
        <v/>
      </c>
    </row>
    <row r="23" spans="2:12" s="6" customFormat="1" ht="27.95" customHeight="1" x14ac:dyDescent="0.25">
      <c r="B23" s="11"/>
      <c r="C23" s="10"/>
      <c r="D23" s="38"/>
      <c r="E23" s="39"/>
      <c r="F23" s="39"/>
      <c r="G23" s="39"/>
      <c r="H23" s="40"/>
      <c r="I23" s="40"/>
      <c r="J23" s="39" t="str">
        <f>IF(COUNTA([1]!tblExpenses[[#This Row],[Start]:[End]])=2,([1]!tblExpenses[[#This Row],[End]]-[1]!tblExpenses[[#This Row],[Start]])*MileageRate,"")</f>
        <v/>
      </c>
      <c r="K23" s="39"/>
      <c r="L23" s="39" t="str">
        <f>IF(COUNTA([1]!tblExpenses[[#This Row],[Date]:[End]])=0,"",SUM([1]!tblExpenses[[#This Row],[Hotel]:[Transport]],[1]!tblExpenses[[#This Row],[Mileage]:[Other]]))</f>
        <v/>
      </c>
    </row>
    <row r="24" spans="2:12" s="6" customFormat="1" ht="27.95" customHeight="1" x14ac:dyDescent="0.25">
      <c r="B24" s="11"/>
      <c r="C24" s="10"/>
      <c r="D24" s="38"/>
      <c r="E24" s="39"/>
      <c r="F24" s="39"/>
      <c r="G24" s="39"/>
      <c r="H24" s="40"/>
      <c r="I24" s="40"/>
      <c r="J24" s="39" t="str">
        <f>IF(COUNTA([1]!tblExpenses[[#This Row],[Start]:[End]])=2,([1]!tblExpenses[[#This Row],[End]]-[1]!tblExpenses[[#This Row],[Start]])*MileageRate,"")</f>
        <v/>
      </c>
      <c r="K24" s="39"/>
      <c r="L24" s="39" t="str">
        <f>IF(COUNTA([1]!tblExpenses[[#This Row],[Date]:[End]])=0,"",SUM([1]!tblExpenses[[#This Row],[Hotel]:[Transport]],[1]!tblExpenses[[#This Row],[Mileage]:[Other]]))</f>
        <v/>
      </c>
    </row>
    <row r="25" spans="2:12" s="6" customFormat="1" ht="27.95" customHeight="1" x14ac:dyDescent="0.25">
      <c r="B25" s="11"/>
      <c r="C25" s="10"/>
      <c r="D25" s="38"/>
      <c r="E25" s="39"/>
      <c r="F25" s="39"/>
      <c r="G25" s="39"/>
      <c r="H25" s="40"/>
      <c r="I25" s="40"/>
      <c r="J25" s="39" t="str">
        <f>IF(COUNTA([1]!tblExpenses[[#This Row],[Start]:[End]])=2,([1]!tblExpenses[[#This Row],[End]]-[1]!tblExpenses[[#This Row],[Start]])*MileageRate,"")</f>
        <v/>
      </c>
      <c r="K25" s="39"/>
      <c r="L25" s="39" t="str">
        <f>IF(COUNTA([1]!tblExpenses[[#This Row],[Date]:[End]])=0,"",SUM([1]!tblExpenses[[#This Row],[Hotel]:[Transport]],[1]!tblExpenses[[#This Row],[Mileage]:[Other]]))</f>
        <v/>
      </c>
    </row>
    <row r="26" spans="2:12" s="6" customFormat="1" ht="27.95" customHeight="1" x14ac:dyDescent="0.25">
      <c r="B26" s="11"/>
      <c r="C26" s="10"/>
      <c r="D26" s="38"/>
      <c r="E26" s="39"/>
      <c r="F26" s="39"/>
      <c r="G26" s="39"/>
      <c r="H26" s="40"/>
      <c r="I26" s="40"/>
      <c r="J26" s="39" t="str">
        <f>IF(COUNTA([1]!tblExpenses[[#This Row],[Start]:[End]])=2,([1]!tblExpenses[[#This Row],[End]]-[1]!tblExpenses[[#This Row],[Start]])*MileageRate,"")</f>
        <v/>
      </c>
      <c r="K26" s="39"/>
      <c r="L26" s="39" t="str">
        <f>IF(COUNTA([1]!tblExpenses[[#This Row],[Date]:[End]])=0,"",SUM([1]!tblExpenses[[#This Row],[Hotel]:[Transport]],[1]!tblExpenses[[#This Row],[Mileage]:[Other]]))</f>
        <v/>
      </c>
    </row>
    <row r="27" spans="2:12" s="6" customFormat="1" ht="27.95" customHeight="1" x14ac:dyDescent="0.25">
      <c r="B27" s="11"/>
      <c r="C27" s="10"/>
      <c r="D27" s="38"/>
      <c r="E27" s="39"/>
      <c r="F27" s="39"/>
      <c r="G27" s="39"/>
      <c r="H27" s="40"/>
      <c r="I27" s="40"/>
      <c r="J27" s="39" t="str">
        <f>IF(COUNTA([1]!tblExpenses[[#This Row],[Start]:[End]])=2,([1]!tblExpenses[[#This Row],[End]]-[1]!tblExpenses[[#This Row],[Start]])*MileageRate,"")</f>
        <v/>
      </c>
      <c r="K27" s="39"/>
      <c r="L27" s="39" t="str">
        <f>IF(COUNTA([1]!tblExpenses[[#This Row],[Date]:[End]])=0,"",SUM([1]!tblExpenses[[#This Row],[Hotel]:[Transport]],[1]!tblExpenses[[#This Row],[Mileage]:[Other]]))</f>
        <v/>
      </c>
    </row>
    <row r="28" spans="2:12" ht="27.95" customHeight="1" x14ac:dyDescent="0.3">
      <c r="B28" s="11"/>
      <c r="C28" s="10"/>
      <c r="D28" s="38"/>
      <c r="E28" s="39"/>
      <c r="F28" s="39"/>
      <c r="G28" s="39"/>
      <c r="H28" s="40"/>
      <c r="I28" s="40"/>
      <c r="J28" s="39" t="str">
        <f>IF(COUNTA([1]!tblExpenses[[#This Row],[Start]:[End]])=2,([1]!tblExpenses[[#This Row],[End]]-[1]!tblExpenses[[#This Row],[Start]])*MileageRate,"")</f>
        <v/>
      </c>
      <c r="K28" s="39"/>
      <c r="L28" s="39" t="str">
        <f>IF(COUNTA([1]!tblExpenses[[#This Row],[Date]:[End]])=0,"",SUM([1]!tblExpenses[[#This Row],[Hotel]:[Transport]],[1]!tblExpenses[[#This Row],[Mileage]:[Other]]))</f>
        <v/>
      </c>
    </row>
    <row r="29" spans="2:12" ht="27.95" customHeight="1" x14ac:dyDescent="0.3">
      <c r="B29" s="11"/>
      <c r="C29" s="10"/>
      <c r="D29" s="38"/>
      <c r="E29" s="39"/>
      <c r="F29" s="39"/>
      <c r="G29" s="39"/>
      <c r="H29" s="40"/>
      <c r="I29" s="40"/>
      <c r="J29" s="39" t="str">
        <f>IF(COUNTA([1]!tblExpenses[[#This Row],[Start]:[End]])=2,([1]!tblExpenses[[#This Row],[End]]-[1]!tblExpenses[[#This Row],[Start]])*MileageRate,"")</f>
        <v/>
      </c>
      <c r="K29" s="39"/>
      <c r="L29" s="42" t="e">
        <f>IF(COUNTA([1]!tblExpenses[[#This Row],[Date]:[End]])=0,"",SUM([1]!tblExpenses[[#This Row],[Hotel]:[Transport]],[1]!tblExpenses[[#This Row],[Mileage]:[Other]]))</f>
        <v>#VALUE!</v>
      </c>
    </row>
    <row r="30" spans="2:12" ht="27.95" customHeight="1" x14ac:dyDescent="0.3">
      <c r="B30" s="11"/>
      <c r="C30" s="10"/>
      <c r="D30" s="38"/>
      <c r="E30" s="39"/>
      <c r="F30" s="39"/>
      <c r="G30" s="39"/>
      <c r="H30" s="40"/>
      <c r="I30" s="40"/>
      <c r="J30" s="39" t="str">
        <f>IF(COUNTA([1]!tblExpenses[[#This Row],[Start]:[End]])=2,([1]!tblExpenses[[#This Row],[End]]-[1]!tblExpenses[[#This Row],[Start]])*MileageRate,"")</f>
        <v/>
      </c>
      <c r="K30" s="39"/>
      <c r="L30" s="42" t="e">
        <f>IF(COUNTA([1]!tblExpenses[[#This Row],[Date]:[End]])=0,"",SUM([1]!tblExpenses[[#This Row],[Hotel]:[Transport]],[1]!tblExpenses[[#This Row],[Mileage]:[Other]]))</f>
        <v>#VALUE!</v>
      </c>
    </row>
    <row r="31" spans="2:12" ht="27.95" customHeight="1" x14ac:dyDescent="0.3">
      <c r="B31" s="11"/>
      <c r="C31" s="10"/>
      <c r="D31" s="38"/>
      <c r="E31" s="39"/>
      <c r="F31" s="39"/>
      <c r="G31" s="39"/>
      <c r="H31" s="40"/>
      <c r="I31" s="40"/>
      <c r="J31" s="39" t="str">
        <f>IF(COUNTA([1]!tblExpenses[[#This Row],[Start]:[End]])=2,([1]!tblExpenses[[#This Row],[End]]-[1]!tblExpenses[[#This Row],[Start]])*MileageRate,"")</f>
        <v/>
      </c>
      <c r="K31" s="39"/>
      <c r="L31" s="42" t="e">
        <f>IF(COUNTA([1]!tblExpenses[[#This Row],[Date]:[End]])=0,"",SUM([1]!tblExpenses[[#This Row],[Hotel]:[Transport]],[1]!tblExpenses[[#This Row],[Mileage]:[Other]]))</f>
        <v>#VALUE!</v>
      </c>
    </row>
    <row r="32" spans="2:12" ht="27.95" customHeight="1" x14ac:dyDescent="0.3">
      <c r="B32" s="11"/>
      <c r="C32" s="10"/>
      <c r="D32" s="38"/>
      <c r="E32" s="39"/>
      <c r="F32" s="39"/>
      <c r="G32" s="39"/>
      <c r="H32" s="40"/>
      <c r="I32" s="40"/>
      <c r="J32" s="39" t="str">
        <f>IF(COUNTA([1]!tblExpenses[[#This Row],[Start]:[End]])=2,([1]!tblExpenses[[#This Row],[End]]-[1]!tblExpenses[[#This Row],[Start]])*MileageRate,"")</f>
        <v/>
      </c>
      <c r="K32" s="39"/>
      <c r="L32" s="42" t="e">
        <f>IF(COUNTA([1]!tblExpenses[[#This Row],[Date]:[End]])=0,"",SUM([1]!tblExpenses[[#This Row],[Hotel]:[Transport]],[1]!tblExpenses[[#This Row],[Mileage]:[Other]]))</f>
        <v>#VALUE!</v>
      </c>
    </row>
  </sheetData>
  <mergeCells count="17">
    <mergeCell ref="C7:D7"/>
    <mergeCell ref="C8:D8"/>
    <mergeCell ref="C9:D9"/>
    <mergeCell ref="C10:D10"/>
    <mergeCell ref="G7:H7"/>
    <mergeCell ref="G8:H8"/>
    <mergeCell ref="G9:H9"/>
    <mergeCell ref="G10:H10"/>
    <mergeCell ref="E7:F7"/>
    <mergeCell ref="E8:F8"/>
    <mergeCell ref="E9:F9"/>
    <mergeCell ref="E10:F10"/>
    <mergeCell ref="B2:L2"/>
    <mergeCell ref="B3:L3"/>
    <mergeCell ref="B4:C4"/>
    <mergeCell ref="B5:C5"/>
    <mergeCell ref="D5:L5"/>
  </mergeCells>
  <conditionalFormatting sqref="E13:G15 E19:G32 E16:E18 G16:G18">
    <cfRule type="expression" dxfId="17" priority="1">
      <formula>E13&lt;0</formula>
    </cfRule>
  </conditionalFormatting>
  <conditionalFormatting sqref="H13:J32">
    <cfRule type="expression" dxfId="16" priority="2">
      <formula>($J13&lt;&gt;"")*($I13&lt;&gt;"")*($J13&lt;$I13)</formula>
    </cfRule>
  </conditionalFormatting>
  <conditionalFormatting sqref="B20:B32">
    <cfRule type="expression" dxfId="15" priority="3">
      <formula>(($C20&lt;$F$4)+($C20&gt;$F$5))*($C20&lt;&gt;"")</formula>
    </cfRule>
  </conditionalFormatting>
  <conditionalFormatting sqref="F13:F15 F19:F32">
    <cfRule type="expression" dxfId="14" priority="4">
      <formula>SUMIF($C$9:$C$28,$C13,$G$9:$G$28)&gt;$J$4</formula>
    </cfRule>
  </conditionalFormatting>
  <dataValidations count="46">
    <dataValidation allowBlank="1" showInputMessage="1" showErrorMessage="1" prompt="Create an Expense Report in this worksheet. Title is in this cell. Enter Company Name and Address in cells at right and details in Expenses table" sqref="B2" xr:uid="{00000000-0002-0000-0000-000000000000}"/>
    <dataValidation allowBlank="1" showInputMessage="1" showErrorMessage="1" prompt="Enter Name in cell at right" sqref="B7" xr:uid="{00000000-0002-0000-0000-000003000000}"/>
    <dataValidation allowBlank="1" showInputMessage="1" showErrorMessage="1" prompt="Enter Name in this cell" sqref="C7" xr:uid="{00000000-0002-0000-0000-000004000000}"/>
    <dataValidation allowBlank="1" showInputMessage="1" showErrorMessage="1" prompt="Enter Department in cell at right" sqref="B8" xr:uid="{00000000-0002-0000-0000-000005000000}"/>
    <dataValidation allowBlank="1" showInputMessage="1" showErrorMessage="1" prompt="Enter Department in this cell" sqref="C8" xr:uid="{00000000-0002-0000-0000-000006000000}"/>
    <dataValidation allowBlank="1" showInputMessage="1" showErrorMessage="1" prompt="Enter Position in cell at right" sqref="B9" xr:uid="{00000000-0002-0000-0000-000007000000}"/>
    <dataValidation allowBlank="1" showInputMessage="1" showErrorMessage="1" prompt="Enter Position in this cell" sqref="C9" xr:uid="{00000000-0002-0000-0000-000008000000}"/>
    <dataValidation allowBlank="1" showInputMessage="1" showErrorMessage="1" prompt="Enter Manager name in cell at right" sqref="B10" xr:uid="{00000000-0002-0000-0000-000009000000}"/>
    <dataValidation allowBlank="1" showInputMessage="1" showErrorMessage="1" prompt="Enter Manager name in this cell" sqref="C10" xr:uid="{00000000-0002-0000-0000-00000A000000}"/>
    <dataValidation allowBlank="1" showInputMessage="1" showErrorMessage="1" prompt="Enter expense Purpose in cell at right" sqref="E7" xr:uid="{00000000-0002-0000-0000-00000B000000}"/>
    <dataValidation allowBlank="1" showInputMessage="1" showErrorMessage="1" prompt="Enter Start Date in cell at right" sqref="E8" xr:uid="{00000000-0002-0000-0000-00000D000000}"/>
    <dataValidation allowBlank="1" showInputMessage="1" showErrorMessage="1" prompt="Enter End Date in cell at right" sqref="E9" xr:uid="{00000000-0002-0000-0000-00000F000000}"/>
    <dataValidation allowBlank="1" showInputMessage="1" showErrorMessage="1" prompt="Enter Approved By name in cell at right" sqref="E10" xr:uid="{00000000-0002-0000-0000-000011000000}"/>
    <dataValidation allowBlank="1" showInputMessage="1" showErrorMessage="1" prompt="Enter Mileage Rate in cell at right" sqref="I7" xr:uid="{00000000-0002-0000-0000-000013000000}"/>
    <dataValidation allowBlank="1" showInputMessage="1" showErrorMessage="1" prompt="Enter Meal Rate in cell at right" sqref="I8" xr:uid="{00000000-0002-0000-0000-000015000000}"/>
    <dataValidation allowBlank="1" showInputMessage="1" showErrorMessage="1" prompt="Enter Hotel Rate in cell at right" sqref="I9" xr:uid="{00000000-0002-0000-0000-000017000000}"/>
    <dataValidation allowBlank="1" showInputMessage="1" showErrorMessage="1" prompt="Hotel expenses are automatically calculated in cell below" sqref="K7" xr:uid="{96AE9B0A-F0A9-4528-8993-36C9153EB3D7}"/>
    <dataValidation allowBlank="1" showInputMessage="1" showErrorMessage="1" prompt="Hotel expenses are automatically calculated in this cell" sqref="L7" xr:uid="{00000000-0002-0000-0000-00001C000000}"/>
    <dataValidation allowBlank="1" showInputMessage="1" showErrorMessage="1" prompt="Transport or Mileage are automatically calculated in cell below" sqref="K8" xr:uid="{F74FD666-A96E-4E95-9F28-A1C33DDAF9EA}"/>
    <dataValidation allowBlank="1" showInputMessage="1" showErrorMessage="1" prompt="Transport or Mileage are automatically calculated in this cell" sqref="L8" xr:uid="{0DC5DA17-73AD-42FD-AE43-53C4A131F92E}"/>
    <dataValidation allowBlank="1" showInputMessage="1" showErrorMessage="1" prompt="Meal Expenses are automatically calculated in cell below" sqref="K9" xr:uid="{1D2A66BB-1CFC-48ED-8F69-EC0C0CE86B49}"/>
    <dataValidation allowBlank="1" showInputMessage="1" showErrorMessage="1" prompt="Meal Expenses are automatically calculated in this cell" sqref="L9" xr:uid="{7689CE18-C168-45D8-A37D-C13F16BCBF1D}"/>
    <dataValidation allowBlank="1" showInputMessage="1" showErrorMessage="1" prompt="Other Expenses are automatically calculated in cell below" sqref="K10" xr:uid="{CC561850-1ACB-498D-A0BB-7283C98F3D38}"/>
    <dataValidation allowBlank="1" showInputMessage="1" showErrorMessage="1" prompt="Other Expenses are automatically calculated in this cell. Enter details in table starting in cell A8" sqref="L10" xr:uid="{548474EC-0BD7-4CEC-B238-79EA2B6C75F8}"/>
    <dataValidation allowBlank="1" showInputMessage="1" showErrorMessage="1" prompt="Enter Date in this column under this heading" sqref="B12" xr:uid="{00000000-0002-0000-0000-000023000000}"/>
    <dataValidation allowBlank="1" showInputMessage="1" showErrorMessage="1" prompt="Enter Account name in this column under this heading" sqref="C12" xr:uid="{00000000-0002-0000-0000-000024000000}"/>
    <dataValidation allowBlank="1" showInputMessage="1" showErrorMessage="1" prompt="Enter Description in this column under this heading" sqref="D12" xr:uid="{00000000-0002-0000-0000-000025000000}"/>
    <dataValidation allowBlank="1" showInputMessage="1" showErrorMessage="1" prompt="Enter Hotel expenses in this column under this heading" sqref="E12" xr:uid="{00000000-0002-0000-0000-000026000000}"/>
    <dataValidation allowBlank="1" showInputMessage="1" showErrorMessage="1" prompt="Enter Meal expenses in this column under this heading" sqref="F12" xr:uid="{00000000-0002-0000-0000-000027000000}"/>
    <dataValidation allowBlank="1" showInputMessage="1" showErrorMessage="1" prompt="Enter Transport expenses in this column under this heading" sqref="G12" xr:uid="{00000000-0002-0000-0000-000028000000}"/>
    <dataValidation allowBlank="1" showInputMessage="1" showErrorMessage="1" prompt="Enter Start miles in this column under this heading" sqref="H12" xr:uid="{00000000-0002-0000-0000-000029000000}"/>
    <dataValidation allowBlank="1" showInputMessage="1" showErrorMessage="1" prompt="Enter End miles in this column under this heading" sqref="I12" xr:uid="{00000000-0002-0000-0000-00002A000000}"/>
    <dataValidation allowBlank="1" showInputMessage="1" showErrorMessage="1" prompt="Mileage cost is automatically calculated in this column under this heading" sqref="J12" xr:uid="{00000000-0002-0000-0000-00002B000000}"/>
    <dataValidation allowBlank="1" showInputMessage="1" showErrorMessage="1" prompt="Enter Other expenses in this column under this heading" sqref="K12" xr:uid="{00000000-0002-0000-0000-00002C000000}"/>
    <dataValidation allowBlank="1" showInputMessage="1" showErrorMessage="1" prompt="Total expenses are automatically calculated in this column under this heading" sqref="L12" xr:uid="{00000000-0002-0000-0000-00002D000000}"/>
    <dataValidation allowBlank="1" showInputMessage="1" showErrorMessage="1" prompt="Expense Report Total is automatically calculated in cell at right" sqref="B5 I6:K6" xr:uid="{00000000-0002-0000-0000-000019000000}"/>
    <dataValidation allowBlank="1" showInputMessage="1" showErrorMessage="1" prompt="Expense Report Total is automatically calculated in this cell and Total Hotel, Transport or Mileage, Meals, and Other Expenses in cells J3 through K6" sqref="L6 D5" xr:uid="{00000000-0002-0000-0000-00001A000000}"/>
    <dataValidation allowBlank="1" showInputMessage="1" showErrorMessage="1" prompt="Enter Company Name in this cell" sqref="B3" xr:uid="{00000000-0002-0000-0000-000001000000}"/>
    <dataValidation allowBlank="1" showInputMessage="1" showErrorMessage="1" prompt="Enter company Address in this cell and other details in cells A3 through D6, and cells G3 through H5. Expense Report Total is automatically calculated in cell K2" sqref="D4:F4 B4 D6:H6" xr:uid="{00000000-0002-0000-0000-000002000000}"/>
    <dataValidation allowBlank="1" showInputMessage="1" showErrorMessage="1" prompt="Enter Mileage Rate in this cell" sqref="J7" xr:uid="{F1E334FF-F60B-46A9-9D7D-B92E4A4C995C}"/>
    <dataValidation allowBlank="1" showInputMessage="1" showErrorMessage="1" prompt="Enter Meal Rate in this cell" sqref="J8" xr:uid="{082C042B-F094-43E4-B843-3208D0BAD088}"/>
    <dataValidation allowBlank="1" showInputMessage="1" showErrorMessage="1" prompt="Enter Hotel Rate in this cell" sqref="J9" xr:uid="{CCD92717-EC5D-448F-859A-E75E83F234C9}"/>
    <dataValidation allowBlank="1" showInputMessage="1" showErrorMessage="1" prompt="Enter expense Purpose in this cell" sqref="G7" xr:uid="{00000000-0002-0000-0000-00000C000000}"/>
    <dataValidation allowBlank="1" showInputMessage="1" showErrorMessage="1" prompt="Enter Start Date in this cell" sqref="G8" xr:uid="{00000000-0002-0000-0000-00000E000000}"/>
    <dataValidation allowBlank="1" showInputMessage="1" showErrorMessage="1" prompt="Enter End Date in this cell" sqref="G9" xr:uid="{00000000-0002-0000-0000-000010000000}"/>
    <dataValidation allowBlank="1" showInputMessage="1" showErrorMessage="1" prompt="Enter Approved By name in this cell" sqref="G10" xr:uid="{00000000-0002-0000-0000-000012000000}"/>
  </dataValidations>
  <printOptions horizontalCentered="1"/>
  <pageMargins left="0.25" right="0.25" top="0.75" bottom="0.75" header="0.3" footer="0.3"/>
  <pageSetup scale="52" orientation="landscape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Expense Report</vt:lpstr>
      <vt:lpstr>BeginDate</vt:lpstr>
      <vt:lpstr>EndDate</vt:lpstr>
      <vt:lpstr>MileageRate</vt:lpstr>
      <vt:lpstr>'Expense Report'!Print_Titles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Sunbal</cp:lastModifiedBy>
  <cp:lastPrinted>2022-10-21T08:04:57Z</cp:lastPrinted>
  <dcterms:created xsi:type="dcterms:W3CDTF">2017-12-21T05:21:32Z</dcterms:created>
  <dcterms:modified xsi:type="dcterms:W3CDTF">2022-10-21T08:05:01Z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2017-12-21T05:21:35.5067277Z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